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E Extraction-68816\GDR Inputs\"/>
    </mc:Choice>
  </mc:AlternateContent>
  <bookViews>
    <workbookView xWindow="0" yWindow="0" windowWidth="15360" windowHeight="9300"/>
  </bookViews>
  <sheets>
    <sheet name="Description" sheetId="2" r:id="rId1"/>
    <sheet name="Retention rate compariso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K11" i="1"/>
  <c r="K12" i="1"/>
  <c r="K9" i="1"/>
  <c r="J3" i="1"/>
  <c r="J4" i="1"/>
  <c r="J5" i="1"/>
  <c r="J2" i="1"/>
  <c r="D10" i="1"/>
  <c r="D11" i="1"/>
  <c r="D12" i="1"/>
  <c r="D9" i="1"/>
  <c r="D3" i="1"/>
  <c r="D4" i="1"/>
  <c r="D5" i="1"/>
  <c r="D2" i="1"/>
</calcChain>
</file>

<file path=xl/sharedStrings.xml><?xml version="1.0" encoding="utf-8"?>
<sst xmlns="http://schemas.openxmlformats.org/spreadsheetml/2006/main" count="25" uniqueCount="15">
  <si>
    <t>Voltage (V)</t>
  </si>
  <si>
    <t>Current (A)</t>
  </si>
  <si>
    <t>Power (W)</t>
  </si>
  <si>
    <t>S</t>
  </si>
  <si>
    <t>A</t>
  </si>
  <si>
    <t>B</t>
  </si>
  <si>
    <t>C</t>
  </si>
  <si>
    <t>D</t>
  </si>
  <si>
    <t>E</t>
  </si>
  <si>
    <t>F</t>
  </si>
  <si>
    <t>Pump rate (rpm)</t>
  </si>
  <si>
    <t>Flowrate (L/h)</t>
  </si>
  <si>
    <t>The magnetic power is fixed at 68.4 W</t>
  </si>
  <si>
    <t>The flow rate is fixed at 402 ml/min (24 L/h)</t>
  </si>
  <si>
    <t>Retention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</si>
</sst>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164" fontId="0" fillId="0" borderId="0" xfId="1" applyNumberFormat="1" applyFont="1"/>
    <xf numFmtId="165" fontId="0" fillId="0" borderId="0" xfId="0" applyNumberFormat="1"/>
    <xf numFmtId="2" fontId="0" fillId="0" borderId="0" xfId="0" applyNumberFormat="1"/>
    <xf numFmtId="164"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495300</xdr:colOff>
      <xdr:row>10</xdr:row>
      <xdr:rowOff>0</xdr:rowOff>
    </xdr:to>
    <xdr:sp macro="" textlink="">
      <xdr:nvSpPr>
        <xdr:cNvPr id="2" name="TextBox 1"/>
        <xdr:cNvSpPr txBox="1">
          <a:spLocks noChangeArrowheads="1"/>
        </xdr:cNvSpPr>
      </xdr:nvSpPr>
      <xdr:spPr bwMode="auto">
        <a:xfrm>
          <a:off x="609600" y="365760"/>
          <a:ext cx="7810500" cy="14630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36576" tIns="36576" rIns="0" bIns="0" anchor="t" upright="1"/>
        <a:lstStyle/>
        <a:p>
          <a:pPr algn="l" rtl="0">
            <a:defRPr sz="1000"/>
          </a:pPr>
          <a:r>
            <a:rPr lang="en-US" sz="1400" b="0" i="0" u="none" strike="noStrike" baseline="0">
              <a:solidFill>
                <a:srgbClr val="000000"/>
              </a:solidFill>
              <a:latin typeface="Times New Roman"/>
              <a:cs typeface="Times New Roman"/>
            </a:rPr>
            <a:t>This file contains experiment conditions that different combinations of flowrate and magnetic power were used to test the operation matrix of magnetic loop system. The retention rate of the magnetic particles obtained under each condition was recorded from UV-vis experiments.</a:t>
          </a:r>
        </a:p>
        <a:p>
          <a:pPr algn="l" rtl="0">
            <a:defRPr sz="1000"/>
          </a:pPr>
          <a:endParaRPr lang="en-US" sz="1400" b="0" i="0" u="none" strike="noStrike" baseline="0">
            <a:solidFill>
              <a:srgbClr val="000000"/>
            </a:solidFill>
            <a:latin typeface="Times New Roman"/>
            <a:cs typeface="Times New Roman"/>
          </a:endParaRPr>
        </a:p>
        <a:p>
          <a:pPr algn="l" rtl="0">
            <a:defRPr sz="1000"/>
          </a:pPr>
          <a:endParaRPr lang="en-US"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8" sqref="N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2" sqref="K2:K5"/>
    </sheetView>
  </sheetViews>
  <sheetFormatPr defaultRowHeight="15" x14ac:dyDescent="0.25"/>
  <cols>
    <col min="1" max="1" width="2.140625" bestFit="1" customWidth="1"/>
    <col min="2" max="2" width="21.85546875" bestFit="1" customWidth="1"/>
    <col min="3" max="3" width="12" customWidth="1"/>
    <col min="4" max="4" width="11.28515625" customWidth="1"/>
    <col min="5" max="5" width="13.140625" customWidth="1"/>
    <col min="8" max="8" width="2.28515625" bestFit="1" customWidth="1"/>
    <col min="9" max="9" width="14.28515625" bestFit="1" customWidth="1"/>
    <col min="10" max="10" width="15.7109375" bestFit="1" customWidth="1"/>
    <col min="11" max="11" width="13.42578125" customWidth="1"/>
  </cols>
  <sheetData>
    <row r="1" spans="1:11" x14ac:dyDescent="0.25">
      <c r="B1" t="s">
        <v>0</v>
      </c>
      <c r="C1" t="s">
        <v>1</v>
      </c>
      <c r="D1" t="s">
        <v>2</v>
      </c>
      <c r="E1" t="s">
        <v>14</v>
      </c>
      <c r="I1" t="s">
        <v>10</v>
      </c>
      <c r="J1" t="s">
        <v>11</v>
      </c>
      <c r="K1" t="s">
        <v>14</v>
      </c>
    </row>
    <row r="2" spans="1:11" x14ac:dyDescent="0.25">
      <c r="A2" t="s">
        <v>3</v>
      </c>
      <c r="B2">
        <v>115</v>
      </c>
      <c r="C2">
        <v>1.75</v>
      </c>
      <c r="D2">
        <f>B2*C2</f>
        <v>201.25</v>
      </c>
      <c r="E2" s="2">
        <v>0.99090909090909085</v>
      </c>
      <c r="H2" t="s">
        <v>5</v>
      </c>
      <c r="I2">
        <v>1800</v>
      </c>
      <c r="J2" s="3">
        <f>I2*0.01329+0.06552</f>
        <v>23.98752</v>
      </c>
      <c r="K2" s="4">
        <v>0.95714285714285707</v>
      </c>
    </row>
    <row r="3" spans="1:11" x14ac:dyDescent="0.25">
      <c r="A3" t="s">
        <v>4</v>
      </c>
      <c r="B3">
        <v>103</v>
      </c>
      <c r="C3">
        <v>1.5</v>
      </c>
      <c r="D3">
        <f t="shared" ref="D3:D5" si="0">B3*C3</f>
        <v>154.5</v>
      </c>
      <c r="E3" s="2">
        <v>0.9850746268656716</v>
      </c>
      <c r="H3" t="s">
        <v>7</v>
      </c>
      <c r="I3">
        <v>1500</v>
      </c>
      <c r="J3" s="3">
        <f t="shared" ref="J3:J5" si="1">I3*0.01329+0.06552</f>
        <v>20.000519999999998</v>
      </c>
      <c r="K3" s="4">
        <v>0.94029850746268651</v>
      </c>
    </row>
    <row r="4" spans="1:11" x14ac:dyDescent="0.25">
      <c r="A4" t="s">
        <v>5</v>
      </c>
      <c r="B4">
        <v>68.400000000000006</v>
      </c>
      <c r="C4">
        <v>1</v>
      </c>
      <c r="D4">
        <f t="shared" si="0"/>
        <v>68.400000000000006</v>
      </c>
      <c r="E4" s="2">
        <v>0.95714285714285707</v>
      </c>
      <c r="H4" t="s">
        <v>8</v>
      </c>
      <c r="I4">
        <v>1000</v>
      </c>
      <c r="J4" s="3">
        <f t="shared" si="1"/>
        <v>13.355519999999999</v>
      </c>
      <c r="K4" s="4">
        <v>0.96969696969696972</v>
      </c>
    </row>
    <row r="5" spans="1:11" x14ac:dyDescent="0.25">
      <c r="A5" t="s">
        <v>6</v>
      </c>
      <c r="B5">
        <v>35</v>
      </c>
      <c r="C5">
        <v>0.5</v>
      </c>
      <c r="D5">
        <f t="shared" si="0"/>
        <v>17.5</v>
      </c>
      <c r="E5" s="2">
        <v>0.70833333333333337</v>
      </c>
      <c r="H5" t="s">
        <v>9</v>
      </c>
      <c r="I5">
        <v>500</v>
      </c>
      <c r="J5" s="3">
        <f t="shared" si="1"/>
        <v>6.7105199999999998</v>
      </c>
      <c r="K5" s="4">
        <v>0.99516129032258061</v>
      </c>
    </row>
    <row r="6" spans="1:11" x14ac:dyDescent="0.25">
      <c r="B6" t="s">
        <v>13</v>
      </c>
      <c r="I6" t="s">
        <v>12</v>
      </c>
    </row>
    <row r="8" spans="1:11" x14ac:dyDescent="0.25">
      <c r="B8">
        <v>1</v>
      </c>
      <c r="C8">
        <v>2</v>
      </c>
      <c r="I8">
        <v>1</v>
      </c>
      <c r="J8">
        <v>2</v>
      </c>
    </row>
    <row r="9" spans="1:11" x14ac:dyDescent="0.25">
      <c r="A9" t="s">
        <v>3</v>
      </c>
      <c r="B9">
        <v>0.66</v>
      </c>
      <c r="C9">
        <v>6.0000000000000001E-3</v>
      </c>
      <c r="D9" s="1">
        <f>(B9-C9)/B9</f>
        <v>0.99090909090909085</v>
      </c>
      <c r="H9" t="s">
        <v>5</v>
      </c>
      <c r="I9">
        <v>0.7</v>
      </c>
      <c r="J9">
        <v>0.03</v>
      </c>
      <c r="K9" s="1">
        <f>(I9-J9)/I9</f>
        <v>0.95714285714285707</v>
      </c>
    </row>
    <row r="10" spans="1:11" x14ac:dyDescent="0.25">
      <c r="A10" t="s">
        <v>4</v>
      </c>
      <c r="B10">
        <v>0.67</v>
      </c>
      <c r="C10">
        <v>0.01</v>
      </c>
      <c r="D10" s="1">
        <f t="shared" ref="D10:D12" si="2">(B10-C10)/B10</f>
        <v>0.9850746268656716</v>
      </c>
      <c r="H10" t="s">
        <v>7</v>
      </c>
      <c r="I10">
        <v>0.67</v>
      </c>
      <c r="J10">
        <v>0.04</v>
      </c>
      <c r="K10" s="1">
        <f t="shared" ref="K10:K12" si="3">(I10-J10)/I10</f>
        <v>0.94029850746268651</v>
      </c>
    </row>
    <row r="11" spans="1:11" x14ac:dyDescent="0.25">
      <c r="A11" t="s">
        <v>5</v>
      </c>
      <c r="B11">
        <v>0.7</v>
      </c>
      <c r="C11">
        <v>0.03</v>
      </c>
      <c r="D11" s="1">
        <f t="shared" si="2"/>
        <v>0.95714285714285707</v>
      </c>
      <c r="H11" t="s">
        <v>8</v>
      </c>
      <c r="I11">
        <v>0.66</v>
      </c>
      <c r="J11">
        <v>0.02</v>
      </c>
      <c r="K11" s="1">
        <f t="shared" si="3"/>
        <v>0.96969696969696972</v>
      </c>
    </row>
    <row r="12" spans="1:11" x14ac:dyDescent="0.25">
      <c r="A12" t="s">
        <v>6</v>
      </c>
      <c r="B12">
        <v>0.72</v>
      </c>
      <c r="C12">
        <v>0.21</v>
      </c>
      <c r="D12" s="1">
        <f t="shared" si="2"/>
        <v>0.70833333333333337</v>
      </c>
      <c r="H12" t="s">
        <v>9</v>
      </c>
      <c r="I12">
        <v>0.62</v>
      </c>
      <c r="J12">
        <v>3.0000000000000001E-3</v>
      </c>
      <c r="K12" s="1">
        <f t="shared" si="3"/>
        <v>0.99516129032258061</v>
      </c>
    </row>
    <row r="13" spans="1:11" x14ac:dyDescent="0.25">
      <c r="K13" s="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Retention rate comparison</vt:lpstr>
    </vt:vector>
  </TitlesOfParts>
  <Company>PNNL IM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Pete McGrail</cp:lastModifiedBy>
  <dcterms:created xsi:type="dcterms:W3CDTF">2018-02-01T22:16:23Z</dcterms:created>
  <dcterms:modified xsi:type="dcterms:W3CDTF">2018-07-27T23:43:01Z</dcterms:modified>
</cp:coreProperties>
</file>